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hidePivotFieldList="1"/>
  <mc:AlternateContent xmlns:mc="http://schemas.openxmlformats.org/markup-compatibility/2006">
    <mc:Choice Requires="x15">
      <x15ac:absPath xmlns:x15ac="http://schemas.microsoft.com/office/spreadsheetml/2010/11/ac" url="/Users/christiantembrink/Desktop/GROW-Digital-Group/2023_04_Content-Kosten-Ratgeber /"/>
    </mc:Choice>
  </mc:AlternateContent>
  <xr:revisionPtr revIDLastSave="0" documentId="13_ncr:1_{3FC67E4C-3F68-384A-87F0-1678ECF43A63}" xr6:coauthVersionLast="47" xr6:coauthVersionMax="47" xr10:uidLastSave="{00000000-0000-0000-0000-000000000000}"/>
  <bookViews>
    <workbookView xWindow="0" yWindow="500" windowWidth="28800" windowHeight="16320" activeTab="1" xr2:uid="{00000000-000D-0000-FFFF-FFFF00000000}"/>
  </bookViews>
  <sheets>
    <sheet name="Content-Budgetplanung-mehrere " sheetId="6" r:id="rId1"/>
    <sheet name="Content-Budgetplanung-1-Artikel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7" l="1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23" i="7" l="1"/>
  <c r="G7" i="6"/>
  <c r="G8" i="6"/>
  <c r="G9" i="6"/>
  <c r="E7" i="6"/>
  <c r="E8" i="6"/>
  <c r="E9" i="6"/>
  <c r="G22" i="6"/>
  <c r="E20" i="6"/>
  <c r="G20" i="6" s="1"/>
  <c r="E19" i="6"/>
  <c r="G19" i="6" s="1"/>
  <c r="E10" i="6"/>
  <c r="G10" i="6" s="1"/>
  <c r="E11" i="6"/>
  <c r="G11" i="6" s="1"/>
  <c r="E12" i="6"/>
  <c r="G12" i="6" s="1"/>
  <c r="E13" i="6"/>
  <c r="G13" i="6" s="1"/>
  <c r="E14" i="6"/>
  <c r="G14" i="6" s="1"/>
  <c r="E15" i="6"/>
  <c r="G15" i="6" s="1"/>
  <c r="E16" i="6"/>
  <c r="G16" i="6" s="1"/>
  <c r="E17" i="6"/>
  <c r="G17" i="6" s="1"/>
  <c r="E18" i="6"/>
  <c r="G18" i="6" s="1"/>
  <c r="E6" i="6"/>
  <c r="G6" i="6" s="1"/>
  <c r="G23" i="6" l="1"/>
  <c r="G24" i="6" s="1"/>
  <c r="G25" i="6" s="1"/>
  <c r="E23" i="6"/>
</calcChain>
</file>

<file path=xl/sharedStrings.xml><?xml version="1.0" encoding="utf-8"?>
<sst xmlns="http://schemas.openxmlformats.org/spreadsheetml/2006/main" count="51" uniqueCount="29">
  <si>
    <t>Summe</t>
  </si>
  <si>
    <t>Korrektorat / Lektorat</t>
  </si>
  <si>
    <t>Grafik- und Bilderstellung für Artikel</t>
  </si>
  <si>
    <t>Lizenzen und Bildrechte</t>
  </si>
  <si>
    <t>Video-Produktion</t>
  </si>
  <si>
    <t>Whitepaper, PDFs Checklisten erstellen</t>
  </si>
  <si>
    <t>Interne Verlinkung im Artikel</t>
  </si>
  <si>
    <t>SEO Vorbereitung (KeyWords &amp; Ausrichtung)</t>
  </si>
  <si>
    <t>SEO Umsetzung (Onpage Optimierung</t>
  </si>
  <si>
    <t>Investition / Kosten</t>
  </si>
  <si>
    <t>Honorar 
/ Std.</t>
  </si>
  <si>
    <t>Zeit in
 Std.</t>
  </si>
  <si>
    <t>Anzahl 
Artikel</t>
  </si>
  <si>
    <t>Gesamt-
kosten</t>
  </si>
  <si>
    <t>Kosten / 
Artikel</t>
  </si>
  <si>
    <t>zzgl. MwSt.</t>
  </si>
  <si>
    <t>Brutto Betrag</t>
  </si>
  <si>
    <t>Einpflegen des Artikels in das CMS</t>
  </si>
  <si>
    <t>Tracking einrichten &amp; Reporting anlegen</t>
  </si>
  <si>
    <t>Endkontrolle &amp; Veröffentlichung</t>
  </si>
  <si>
    <t>Bewerbung des Artikels (z.B. Newsletter, SEA, Social)</t>
  </si>
  <si>
    <t>Budget &amp; Kostenplanung - Rechentool</t>
  </si>
  <si>
    <t>Content-Erstellung + Optimierung 
- Kalkulations-Vorlage &amp; Beispiel</t>
  </si>
  <si>
    <t>Abgleich intern / extern (Wissensquellen)</t>
  </si>
  <si>
    <t>Gliederung, Detailaufbau, Story &amp; Elemente</t>
  </si>
  <si>
    <t>Conten-Feinschliff (Formatierung, Schreibe, Worte)</t>
  </si>
  <si>
    <t>Thema &amp; Fokus finden (Recherche)</t>
  </si>
  <si>
    <t>Copywriting - Texten</t>
  </si>
  <si>
    <t>Summe (+MwSt)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</si>
</sst>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9">
    <font>
      <sz val="10"/>
      <color rgb="FF000000"/>
      <name val="Arial"/>
      <scheme val="minor"/>
    </font>
    <font>
      <sz val="10"/>
      <color rgb="FF000000"/>
      <name val="Avenir Next Regular"/>
    </font>
    <font>
      <sz val="12"/>
      <color rgb="FF000000"/>
      <name val="Avenir Next Regular"/>
    </font>
    <font>
      <sz val="10"/>
      <color theme="0"/>
      <name val="MarkPro-Black"/>
    </font>
    <font>
      <sz val="20"/>
      <color theme="0"/>
      <name val="MarkPro-Black"/>
    </font>
    <font>
      <sz val="22"/>
      <color theme="0"/>
      <name val="MarkPro-Black"/>
    </font>
    <font>
      <b/>
      <sz val="16"/>
      <color theme="0"/>
      <name val="Montserrat Regular"/>
    </font>
    <font>
      <b/>
      <sz val="12"/>
      <color theme="0"/>
      <name val="Montserrat Regular"/>
    </font>
    <font>
      <b/>
      <sz val="10"/>
      <color theme="0"/>
      <name val="Montserrat Regular"/>
    </font>
    <font>
      <sz val="12"/>
      <color theme="0"/>
      <name val="Montserrat Regular"/>
    </font>
    <font>
      <sz val="10"/>
      <color rgb="FF000000"/>
      <name val="Montserrat Regular"/>
    </font>
    <font>
      <sz val="10"/>
      <color theme="1"/>
      <name val="Montserrat Regular"/>
    </font>
    <font>
      <b/>
      <sz val="12"/>
      <color rgb="FF7030A0"/>
      <name val="Montserrat Regular"/>
    </font>
    <font>
      <sz val="10"/>
      <color theme="0"/>
      <name val="Montserrat Regular"/>
    </font>
    <font>
      <sz val="10"/>
      <color rgb="FF36A5C0"/>
      <name val="Montserrat Regular"/>
    </font>
    <font>
      <b/>
      <sz val="10"/>
      <color rgb="FF36A5C0"/>
      <name val="Montserrat Regular"/>
    </font>
    <font>
      <b/>
      <sz val="12"/>
      <color rgb="FF36A5C0"/>
      <name val="Montserrat Regular"/>
    </font>
    <font>
      <sz val="12"/>
      <color rgb="FF36A5C0"/>
      <name val="Montserrat Regular"/>
    </font>
    <font>
      <b/>
      <sz val="12"/>
      <color rgb="FFFFC000"/>
      <name val="Montserrat 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ABC6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7030A0"/>
      </top>
      <bottom style="double">
        <color rgb="FF7030A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rgb="FF7030A0"/>
      </top>
      <bottom style="double">
        <color rgb="FF7030A0"/>
      </bottom>
      <diagonal/>
    </border>
    <border>
      <left style="medium">
        <color theme="0" tint="-0.34998626667073579"/>
      </left>
      <right/>
      <top style="thin">
        <color rgb="FF7030A0"/>
      </top>
      <bottom style="double">
        <color rgb="FF7030A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1" xfId="0" applyFont="1" applyFill="1" applyBorder="1"/>
    <xf numFmtId="0" fontId="10" fillId="2" borderId="5" xfId="0" applyFont="1" applyFill="1" applyBorder="1"/>
    <xf numFmtId="165" fontId="11" fillId="2" borderId="6" xfId="0" applyNumberFormat="1" applyFont="1" applyFill="1" applyBorder="1"/>
    <xf numFmtId="0" fontId="10" fillId="2" borderId="6" xfId="0" applyFont="1" applyFill="1" applyBorder="1"/>
    <xf numFmtId="0" fontId="10" fillId="2" borderId="11" xfId="0" applyFont="1" applyFill="1" applyBorder="1"/>
    <xf numFmtId="165" fontId="11" fillId="2" borderId="3" xfId="0" applyNumberFormat="1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165" fontId="11" fillId="2" borderId="15" xfId="0" applyNumberFormat="1" applyFont="1" applyFill="1" applyBorder="1"/>
    <xf numFmtId="0" fontId="10" fillId="2" borderId="15" xfId="0" applyFont="1" applyFill="1" applyBorder="1"/>
    <xf numFmtId="164" fontId="12" fillId="2" borderId="17" xfId="0" applyNumberFormat="1" applyFont="1" applyFill="1" applyBorder="1"/>
    <xf numFmtId="164" fontId="12" fillId="2" borderId="2" xfId="0" applyNumberFormat="1" applyFont="1" applyFill="1" applyBorder="1"/>
    <xf numFmtId="0" fontId="10" fillId="0" borderId="0" xfId="0" applyFont="1"/>
    <xf numFmtId="0" fontId="10" fillId="2" borderId="0" xfId="0" applyFont="1" applyFill="1"/>
    <xf numFmtId="164" fontId="14" fillId="2" borderId="6" xfId="0" applyNumberFormat="1" applyFont="1" applyFill="1" applyBorder="1"/>
    <xf numFmtId="164" fontId="15" fillId="2" borderId="2" xfId="0" applyNumberFormat="1" applyFont="1" applyFill="1" applyBorder="1"/>
    <xf numFmtId="0" fontId="16" fillId="2" borderId="16" xfId="0" applyFont="1" applyFill="1" applyBorder="1" applyAlignment="1">
      <alignment horizontal="right"/>
    </xf>
    <xf numFmtId="0" fontId="17" fillId="2" borderId="2" xfId="0" applyFont="1" applyFill="1" applyBorder="1"/>
    <xf numFmtId="0" fontId="14" fillId="2" borderId="0" xfId="0" applyFont="1" applyFill="1"/>
    <xf numFmtId="164" fontId="14" fillId="2" borderId="0" xfId="0" applyNumberFormat="1" applyFont="1" applyFill="1"/>
    <xf numFmtId="0" fontId="14" fillId="2" borderId="2" xfId="0" applyFont="1" applyFill="1" applyBorder="1"/>
    <xf numFmtId="0" fontId="8" fillId="4" borderId="9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5" fillId="5" borderId="0" xfId="0" applyFont="1" applyFill="1"/>
    <xf numFmtId="0" fontId="3" fillId="5" borderId="0" xfId="0" applyFont="1" applyFill="1"/>
    <xf numFmtId="0" fontId="9" fillId="5" borderId="14" xfId="0" applyFont="1" applyFill="1" applyBorder="1"/>
    <xf numFmtId="164" fontId="13" fillId="5" borderId="6" xfId="0" applyNumberFormat="1" applyFont="1" applyFill="1" applyBorder="1"/>
    <xf numFmtId="0" fontId="4" fillId="5" borderId="0" xfId="0" applyFont="1" applyFill="1"/>
    <xf numFmtId="0" fontId="15" fillId="2" borderId="16" xfId="0" applyFont="1" applyFill="1" applyBorder="1" applyAlignment="1">
      <alignment horizontal="right"/>
    </xf>
    <xf numFmtId="164" fontId="2" fillId="2" borderId="0" xfId="0" applyNumberFormat="1" applyFont="1" applyFill="1"/>
    <xf numFmtId="10" fontId="1" fillId="2" borderId="0" xfId="0" applyNumberFormat="1" applyFont="1" applyFill="1"/>
    <xf numFmtId="0" fontId="6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BABC6"/>
      <color rgb="FFEBB249"/>
      <color rgb="FF36A5C0"/>
      <color rgb="FFDCC5F1"/>
      <color rgb="FF72D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302846</xdr:colOff>
      <xdr:row>1</xdr:row>
      <xdr:rowOff>97692</xdr:rowOff>
    </xdr:from>
    <xdr:to>
      <xdr:col>6</xdr:col>
      <xdr:colOff>791347</xdr:colOff>
      <xdr:row>1</xdr:row>
      <xdr:rowOff>335417</xdr:rowOff>
    </xdr:to>
    <xdr:pic>
      <xdr:nvPicPr>
        <xdr:cNvPr id="2" name="Google Shape;124;p7">
          <a:extLst>
            <a:ext uri="{FF2B5EF4-FFF2-40B4-BE49-F238E27FC236}">
              <a16:creationId xmlns:a16="http://schemas.microsoft.com/office/drawing/2014/main" id="{86E12CE6-4C36-3E5F-EE26-DCEA0FCD99E5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6985000" y="185615"/>
          <a:ext cx="1250501" cy="23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234460</xdr:colOff>
      <xdr:row>1</xdr:row>
      <xdr:rowOff>117229</xdr:rowOff>
    </xdr:from>
    <xdr:ext cx="1250501" cy="237725"/>
    <xdr:pic>
      <xdr:nvPicPr>
        <xdr:cNvPr id="23" name="Google Shape;124;p7">
          <a:extLst>
            <a:ext uri="{FF2B5EF4-FFF2-40B4-BE49-F238E27FC236}">
              <a16:creationId xmlns:a16="http://schemas.microsoft.com/office/drawing/2014/main" id="{A893C501-DB6A-5345-BCBB-38CA407D6DE5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6476998" y="205152"/>
          <a:ext cx="1250501" cy="2377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1168A-BE2B-1243-81E1-0935ED7B0A8F}">
  <dimension ref="A1:O85"/>
  <sheetViews>
    <sheetView topLeftCell="A2" zoomScale="130" zoomScaleNormal="130" workbookViewId="0">
      <selection activeCell="J15" sqref="J15"/>
    </sheetView>
  </sheetViews>
  <sheetFormatPr baseColWidth="10" defaultRowHeight="15"/>
  <cols>
    <col min="1" max="1" width="2.1640625" style="3" customWidth="1"/>
    <col min="2" max="2" width="55.5" style="1" customWidth="1"/>
    <col min="3" max="4" width="9" style="1" customWidth="1"/>
    <col min="5" max="5" width="12" style="1" customWidth="1"/>
    <col min="6" max="6" width="10" style="3" customWidth="1"/>
    <col min="7" max="7" width="12.83203125" style="3" customWidth="1"/>
    <col min="8" max="15" width="10.83203125" style="3"/>
    <col min="16" max="16384" width="10.83203125" style="1"/>
  </cols>
  <sheetData>
    <row r="1" spans="1:15" ht="7" customHeight="1">
      <c r="C1" s="3"/>
      <c r="D1" s="3"/>
      <c r="E1" s="3"/>
    </row>
    <row r="2" spans="1:15" ht="33" customHeight="1">
      <c r="B2" s="28" t="s">
        <v>21</v>
      </c>
      <c r="C2" s="28"/>
      <c r="D2" s="28"/>
      <c r="E2" s="28"/>
      <c r="F2" s="28"/>
      <c r="G2" s="29"/>
    </row>
    <row r="3" spans="1:15" ht="9" customHeight="1" thickBot="1"/>
    <row r="4" spans="1:15" s="2" customFormat="1" ht="17">
      <c r="A4" s="4"/>
      <c r="B4" s="36" t="s">
        <v>22</v>
      </c>
      <c r="C4" s="38" t="s">
        <v>9</v>
      </c>
      <c r="D4" s="38"/>
      <c r="E4" s="38"/>
      <c r="F4" s="38"/>
      <c r="G4" s="39"/>
      <c r="H4" s="4"/>
      <c r="I4" s="4"/>
      <c r="J4" s="4"/>
      <c r="K4" s="4"/>
      <c r="L4" s="4"/>
      <c r="M4" s="4"/>
      <c r="N4" s="4"/>
      <c r="O4" s="4"/>
    </row>
    <row r="5" spans="1:15" s="2" customFormat="1" ht="40" customHeight="1" thickBot="1">
      <c r="A5" s="4"/>
      <c r="B5" s="37"/>
      <c r="C5" s="26" t="s">
        <v>11</v>
      </c>
      <c r="D5" s="26" t="s">
        <v>10</v>
      </c>
      <c r="E5" s="26" t="s">
        <v>14</v>
      </c>
      <c r="F5" s="26" t="s">
        <v>12</v>
      </c>
      <c r="G5" s="27" t="s">
        <v>13</v>
      </c>
      <c r="H5" s="4"/>
      <c r="I5" s="4"/>
      <c r="J5" s="4"/>
      <c r="K5" s="4"/>
      <c r="L5" s="4"/>
      <c r="M5" s="4"/>
      <c r="N5" s="4"/>
      <c r="O5" s="4"/>
    </row>
    <row r="6" spans="1:15" s="2" customFormat="1" ht="17">
      <c r="A6" s="4"/>
      <c r="B6" s="30" t="s">
        <v>26</v>
      </c>
      <c r="C6" s="6">
        <v>2</v>
      </c>
      <c r="D6" s="7">
        <v>90</v>
      </c>
      <c r="E6" s="19">
        <f>D6*C6</f>
        <v>180</v>
      </c>
      <c r="F6" s="8">
        <v>5</v>
      </c>
      <c r="G6" s="31">
        <f>F6*E6</f>
        <v>900</v>
      </c>
      <c r="H6" s="4"/>
      <c r="I6" s="4"/>
      <c r="J6" s="4"/>
      <c r="K6" s="4"/>
      <c r="L6" s="4"/>
      <c r="M6" s="4"/>
      <c r="N6" s="4"/>
      <c r="O6" s="4"/>
    </row>
    <row r="7" spans="1:15" s="2" customFormat="1" ht="17">
      <c r="A7" s="4"/>
      <c r="B7" s="30" t="s">
        <v>23</v>
      </c>
      <c r="C7" s="6">
        <v>1</v>
      </c>
      <c r="D7" s="7">
        <v>90</v>
      </c>
      <c r="E7" s="19">
        <f t="shared" ref="E7:E9" si="0">D7*C7</f>
        <v>90</v>
      </c>
      <c r="F7" s="8">
        <v>5</v>
      </c>
      <c r="G7" s="31">
        <f>F7*E7</f>
        <v>450</v>
      </c>
      <c r="H7" s="4"/>
      <c r="I7" s="4"/>
      <c r="J7" s="4"/>
      <c r="K7" s="4"/>
      <c r="L7" s="4"/>
      <c r="M7" s="4"/>
      <c r="N7" s="4"/>
      <c r="O7" s="4"/>
    </row>
    <row r="8" spans="1:15" s="2" customFormat="1" ht="17">
      <c r="A8" s="4"/>
      <c r="B8" s="30" t="s">
        <v>24</v>
      </c>
      <c r="C8" s="6">
        <v>2</v>
      </c>
      <c r="D8" s="7">
        <v>90</v>
      </c>
      <c r="E8" s="19">
        <f t="shared" si="0"/>
        <v>180</v>
      </c>
      <c r="F8" s="8">
        <v>5</v>
      </c>
      <c r="G8" s="31">
        <f t="shared" ref="G8:G9" si="1">F8*E8</f>
        <v>900</v>
      </c>
      <c r="H8" s="4"/>
      <c r="I8" s="4"/>
      <c r="J8" s="4"/>
      <c r="K8" s="4"/>
      <c r="L8" s="4"/>
      <c r="M8" s="4"/>
      <c r="N8" s="4"/>
      <c r="O8" s="4"/>
    </row>
    <row r="9" spans="1:15" s="2" customFormat="1" ht="17">
      <c r="A9" s="4"/>
      <c r="B9" s="30" t="s">
        <v>27</v>
      </c>
      <c r="C9" s="6">
        <v>20</v>
      </c>
      <c r="D9" s="7">
        <v>90</v>
      </c>
      <c r="E9" s="19">
        <f t="shared" si="0"/>
        <v>1800</v>
      </c>
      <c r="F9" s="8">
        <v>5</v>
      </c>
      <c r="G9" s="31">
        <f t="shared" si="1"/>
        <v>9000</v>
      </c>
      <c r="H9" s="4"/>
      <c r="I9" s="4"/>
      <c r="J9" s="4"/>
      <c r="K9" s="4"/>
      <c r="L9" s="4"/>
      <c r="M9" s="4"/>
      <c r="N9" s="4"/>
      <c r="O9" s="4"/>
    </row>
    <row r="10" spans="1:15" s="2" customFormat="1" ht="17">
      <c r="A10" s="4"/>
      <c r="B10" s="30" t="s">
        <v>1</v>
      </c>
      <c r="C10" s="9">
        <v>2</v>
      </c>
      <c r="D10" s="10">
        <v>90</v>
      </c>
      <c r="E10" s="19">
        <f t="shared" ref="E10:E20" si="2">D10*C10</f>
        <v>180</v>
      </c>
      <c r="F10" s="11">
        <v>5</v>
      </c>
      <c r="G10" s="31">
        <f t="shared" ref="G10:G22" si="3">F10*E10</f>
        <v>900</v>
      </c>
      <c r="H10" s="4"/>
      <c r="I10" s="4"/>
      <c r="J10" s="4"/>
      <c r="K10" s="4"/>
      <c r="L10" s="4"/>
      <c r="M10" s="4"/>
      <c r="N10" s="4"/>
      <c r="O10" s="4"/>
    </row>
    <row r="11" spans="1:15" s="2" customFormat="1" ht="17">
      <c r="A11" s="4"/>
      <c r="B11" s="30" t="s">
        <v>2</v>
      </c>
      <c r="C11" s="9">
        <v>6</v>
      </c>
      <c r="D11" s="10">
        <v>80</v>
      </c>
      <c r="E11" s="19">
        <f t="shared" si="2"/>
        <v>480</v>
      </c>
      <c r="F11" s="11">
        <v>2</v>
      </c>
      <c r="G11" s="31">
        <f t="shared" si="3"/>
        <v>960</v>
      </c>
      <c r="H11" s="4"/>
      <c r="I11" s="4"/>
      <c r="J11" s="4"/>
      <c r="K11" s="4"/>
      <c r="L11" s="4"/>
      <c r="M11" s="4"/>
      <c r="N11" s="4"/>
      <c r="O11" s="4"/>
    </row>
    <row r="12" spans="1:15" s="2" customFormat="1" ht="17">
      <c r="A12" s="4"/>
      <c r="B12" s="30" t="s">
        <v>3</v>
      </c>
      <c r="C12" s="9"/>
      <c r="D12" s="10"/>
      <c r="E12" s="19">
        <f t="shared" si="2"/>
        <v>0</v>
      </c>
      <c r="F12" s="11"/>
      <c r="G12" s="31">
        <f t="shared" si="3"/>
        <v>0</v>
      </c>
      <c r="H12" s="4"/>
      <c r="I12" s="4"/>
      <c r="J12" s="4"/>
      <c r="K12" s="4"/>
      <c r="L12" s="4"/>
      <c r="M12" s="4"/>
      <c r="N12" s="4"/>
      <c r="O12" s="4"/>
    </row>
    <row r="13" spans="1:15" s="2" customFormat="1" ht="17">
      <c r="A13" s="4"/>
      <c r="B13" s="30" t="s">
        <v>4</v>
      </c>
      <c r="C13" s="9">
        <v>4</v>
      </c>
      <c r="D13" s="10">
        <v>150</v>
      </c>
      <c r="E13" s="19">
        <f t="shared" si="2"/>
        <v>600</v>
      </c>
      <c r="F13" s="11">
        <v>1</v>
      </c>
      <c r="G13" s="31">
        <f t="shared" si="3"/>
        <v>600</v>
      </c>
      <c r="H13" s="4"/>
      <c r="I13" s="4"/>
      <c r="J13" s="4"/>
      <c r="K13" s="4"/>
      <c r="L13" s="4"/>
      <c r="M13" s="4"/>
      <c r="N13" s="4"/>
      <c r="O13" s="4"/>
    </row>
    <row r="14" spans="1:15" s="2" customFormat="1" ht="17">
      <c r="A14" s="4"/>
      <c r="B14" s="30" t="s">
        <v>5</v>
      </c>
      <c r="C14" s="9">
        <v>20</v>
      </c>
      <c r="D14" s="10">
        <v>80</v>
      </c>
      <c r="E14" s="19">
        <f t="shared" si="2"/>
        <v>1600</v>
      </c>
      <c r="F14" s="11">
        <v>5</v>
      </c>
      <c r="G14" s="31">
        <f t="shared" si="3"/>
        <v>8000</v>
      </c>
      <c r="H14" s="4"/>
      <c r="I14" s="4"/>
      <c r="J14" s="4"/>
      <c r="K14" s="4"/>
      <c r="L14" s="4"/>
      <c r="M14" s="4"/>
      <c r="N14" s="4"/>
      <c r="O14" s="4"/>
    </row>
    <row r="15" spans="1:15" s="2" customFormat="1" ht="17">
      <c r="A15" s="4"/>
      <c r="B15" s="30" t="s">
        <v>6</v>
      </c>
      <c r="C15" s="9">
        <v>1</v>
      </c>
      <c r="D15" s="10">
        <v>80</v>
      </c>
      <c r="E15" s="19">
        <f t="shared" si="2"/>
        <v>80</v>
      </c>
      <c r="F15" s="11">
        <v>2</v>
      </c>
      <c r="G15" s="31">
        <f t="shared" si="3"/>
        <v>160</v>
      </c>
      <c r="H15" s="4"/>
      <c r="I15" s="4"/>
      <c r="J15" s="4"/>
      <c r="K15" s="4"/>
      <c r="L15" s="4"/>
      <c r="M15" s="4"/>
      <c r="N15" s="4"/>
      <c r="O15" s="4"/>
    </row>
    <row r="16" spans="1:15" s="2" customFormat="1" ht="17">
      <c r="A16" s="4"/>
      <c r="B16" s="30" t="s">
        <v>7</v>
      </c>
      <c r="C16" s="9">
        <v>1</v>
      </c>
      <c r="D16" s="10">
        <v>120</v>
      </c>
      <c r="E16" s="19">
        <f t="shared" si="2"/>
        <v>120</v>
      </c>
      <c r="F16" s="11">
        <v>5</v>
      </c>
      <c r="G16" s="31">
        <f t="shared" si="3"/>
        <v>600</v>
      </c>
      <c r="H16" s="4"/>
      <c r="I16" s="4"/>
      <c r="J16" s="4"/>
      <c r="K16" s="4"/>
      <c r="L16" s="4"/>
      <c r="M16" s="4"/>
      <c r="N16" s="4"/>
      <c r="O16" s="4"/>
    </row>
    <row r="17" spans="1:15" s="2" customFormat="1" ht="17">
      <c r="A17" s="4"/>
      <c r="B17" s="30" t="s">
        <v>8</v>
      </c>
      <c r="C17" s="9">
        <v>2</v>
      </c>
      <c r="D17" s="10">
        <v>120</v>
      </c>
      <c r="E17" s="19">
        <f t="shared" si="2"/>
        <v>240</v>
      </c>
      <c r="F17" s="11">
        <v>5</v>
      </c>
      <c r="G17" s="31">
        <f t="shared" si="3"/>
        <v>1200</v>
      </c>
      <c r="H17" s="4"/>
      <c r="I17" s="4"/>
      <c r="J17" s="4"/>
      <c r="K17" s="4"/>
      <c r="L17" s="4"/>
      <c r="M17" s="4"/>
      <c r="N17" s="4"/>
      <c r="O17" s="4"/>
    </row>
    <row r="18" spans="1:15" s="2" customFormat="1" ht="17">
      <c r="A18" s="4"/>
      <c r="B18" s="30" t="s">
        <v>17</v>
      </c>
      <c r="C18" s="9">
        <v>2</v>
      </c>
      <c r="D18" s="10">
        <v>80</v>
      </c>
      <c r="E18" s="19">
        <f t="shared" si="2"/>
        <v>160</v>
      </c>
      <c r="F18" s="11">
        <v>5</v>
      </c>
      <c r="G18" s="31">
        <f t="shared" si="3"/>
        <v>800</v>
      </c>
      <c r="H18" s="4"/>
      <c r="I18" s="4"/>
      <c r="J18" s="4"/>
      <c r="K18" s="4"/>
      <c r="L18" s="4"/>
      <c r="M18" s="4"/>
      <c r="N18" s="4"/>
      <c r="O18" s="4"/>
    </row>
    <row r="19" spans="1:15" s="2" customFormat="1" ht="17">
      <c r="A19" s="4"/>
      <c r="B19" s="30" t="s">
        <v>18</v>
      </c>
      <c r="C19" s="12">
        <v>0.5</v>
      </c>
      <c r="D19" s="13">
        <v>100</v>
      </c>
      <c r="E19" s="19">
        <f t="shared" si="2"/>
        <v>50</v>
      </c>
      <c r="F19" s="14">
        <v>1</v>
      </c>
      <c r="G19" s="31">
        <f t="shared" si="3"/>
        <v>50</v>
      </c>
      <c r="H19" s="4"/>
      <c r="I19" s="4"/>
      <c r="J19" s="4"/>
      <c r="K19" s="4"/>
      <c r="L19" s="4"/>
      <c r="M19" s="4"/>
      <c r="N19" s="4"/>
      <c r="O19" s="4"/>
    </row>
    <row r="20" spans="1:15" s="2" customFormat="1" ht="17">
      <c r="A20" s="4"/>
      <c r="B20" s="30" t="s">
        <v>19</v>
      </c>
      <c r="C20" s="12">
        <v>1</v>
      </c>
      <c r="D20" s="13">
        <v>80</v>
      </c>
      <c r="E20" s="19">
        <f t="shared" si="2"/>
        <v>80</v>
      </c>
      <c r="F20" s="14">
        <v>5</v>
      </c>
      <c r="G20" s="31">
        <f t="shared" si="3"/>
        <v>400</v>
      </c>
      <c r="H20" s="4"/>
      <c r="I20" s="4"/>
      <c r="J20" s="4"/>
      <c r="K20" s="4"/>
      <c r="L20" s="4"/>
      <c r="M20" s="4"/>
      <c r="N20" s="4"/>
      <c r="O20" s="4"/>
    </row>
    <row r="21" spans="1:15" s="2" customFormat="1" ht="17">
      <c r="A21" s="4"/>
      <c r="B21" s="30" t="s">
        <v>25</v>
      </c>
      <c r="C21" s="12"/>
      <c r="D21" s="13"/>
      <c r="E21" s="19"/>
      <c r="F21" s="14"/>
      <c r="G21" s="31"/>
      <c r="H21" s="4"/>
      <c r="I21" s="4"/>
      <c r="J21" s="4"/>
      <c r="K21" s="4"/>
      <c r="L21" s="4"/>
      <c r="M21" s="4"/>
      <c r="N21" s="4"/>
      <c r="O21" s="4"/>
    </row>
    <row r="22" spans="1:15" s="2" customFormat="1" ht="17">
      <c r="A22" s="5"/>
      <c r="B22" s="30" t="s">
        <v>20</v>
      </c>
      <c r="C22" s="12"/>
      <c r="D22" s="13"/>
      <c r="E22" s="19">
        <v>500</v>
      </c>
      <c r="F22" s="14">
        <v>2</v>
      </c>
      <c r="G22" s="31">
        <f t="shared" si="3"/>
        <v>1000</v>
      </c>
      <c r="H22" s="4"/>
      <c r="I22" s="4"/>
      <c r="J22" s="4"/>
      <c r="K22" s="4"/>
      <c r="L22" s="4"/>
      <c r="M22" s="4"/>
      <c r="N22" s="4"/>
      <c r="O22" s="4"/>
    </row>
    <row r="23" spans="1:15" s="2" customFormat="1" ht="18" thickBot="1">
      <c r="A23" s="4"/>
      <c r="B23" s="21" t="s">
        <v>0</v>
      </c>
      <c r="C23" s="15"/>
      <c r="D23" s="16"/>
      <c r="E23" s="20">
        <f>SUM(E6:E22)</f>
        <v>6340</v>
      </c>
      <c r="F23" s="22"/>
      <c r="G23" s="20">
        <f>SUM(G6:G22)</f>
        <v>25920</v>
      </c>
      <c r="H23" s="4"/>
      <c r="I23" s="4"/>
      <c r="J23" s="4"/>
      <c r="K23" s="4"/>
      <c r="L23" s="4"/>
      <c r="M23" s="4"/>
      <c r="N23" s="4"/>
      <c r="O23" s="4"/>
    </row>
    <row r="24" spans="1:15" ht="16" thickTop="1">
      <c r="B24" s="17"/>
      <c r="C24" s="17"/>
      <c r="D24" s="17"/>
      <c r="E24" s="17"/>
      <c r="F24" s="23" t="s">
        <v>15</v>
      </c>
      <c r="G24" s="24">
        <f>G23*0.19</f>
        <v>4924.8</v>
      </c>
    </row>
    <row r="25" spans="1:15" s="3" customFormat="1" ht="16" thickBot="1">
      <c r="B25" s="18"/>
      <c r="C25" s="18"/>
      <c r="D25" s="18"/>
      <c r="E25" s="18"/>
      <c r="F25" s="25" t="s">
        <v>16</v>
      </c>
      <c r="G25" s="20">
        <f>SUM(G23+G24)</f>
        <v>30844.799999999999</v>
      </c>
    </row>
    <row r="26" spans="1:15" s="3" customFormat="1" ht="16" thickTop="1"/>
    <row r="27" spans="1:15" s="3" customFormat="1"/>
    <row r="28" spans="1:15" s="3" customFormat="1"/>
    <row r="29" spans="1:15" s="3" customFormat="1"/>
    <row r="30" spans="1:15" s="3" customFormat="1"/>
    <row r="31" spans="1:15" s="3" customFormat="1"/>
    <row r="32" spans="1:15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</sheetData>
  <mergeCells count="2">
    <mergeCell ref="B4:B5"/>
    <mergeCell ref="C4:G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D56D-9116-C048-B75F-A37C89000E9F}">
  <dimension ref="A1:AS85"/>
  <sheetViews>
    <sheetView tabSelected="1" zoomScale="130" zoomScaleNormal="130" workbookViewId="0">
      <selection activeCell="A24" sqref="A24:XFD81"/>
    </sheetView>
  </sheetViews>
  <sheetFormatPr baseColWidth="10" defaultRowHeight="15"/>
  <cols>
    <col min="1" max="1" width="2.1640625" style="3" customWidth="1"/>
    <col min="2" max="2" width="61.83203125" style="1" customWidth="1"/>
    <col min="3" max="4" width="9" style="1" customWidth="1"/>
    <col min="5" max="5" width="21.1640625" style="1" customWidth="1"/>
    <col min="6" max="45" width="10.83203125" style="3"/>
    <col min="46" max="16384" width="10.83203125" style="1"/>
  </cols>
  <sheetData>
    <row r="1" spans="1:45" ht="7" customHeight="1">
      <c r="C1" s="3"/>
      <c r="D1" s="3"/>
      <c r="E1" s="3"/>
    </row>
    <row r="2" spans="1:45" ht="33" customHeight="1">
      <c r="B2" s="32" t="s">
        <v>21</v>
      </c>
      <c r="C2" s="28"/>
      <c r="D2" s="28"/>
      <c r="E2" s="28"/>
    </row>
    <row r="3" spans="1:45" ht="9" customHeight="1" thickBot="1"/>
    <row r="4" spans="1:45" s="2" customFormat="1" ht="17">
      <c r="A4" s="4"/>
      <c r="B4" s="36" t="s">
        <v>22</v>
      </c>
      <c r="C4" s="40"/>
      <c r="D4" s="40"/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s="2" customFormat="1" ht="40" customHeight="1" thickBot="1">
      <c r="A5" s="4"/>
      <c r="B5" s="37"/>
      <c r="C5" s="26" t="s">
        <v>11</v>
      </c>
      <c r="D5" s="26" t="s">
        <v>10</v>
      </c>
      <c r="E5" s="26" t="s">
        <v>14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s="2" customFormat="1" ht="17">
      <c r="A6" s="4"/>
      <c r="B6" s="30" t="s">
        <v>26</v>
      </c>
      <c r="C6" s="6">
        <v>2</v>
      </c>
      <c r="D6" s="7">
        <v>90</v>
      </c>
      <c r="E6" s="19">
        <f>D6*C6</f>
        <v>180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s="2" customFormat="1" ht="17">
      <c r="A7" s="4"/>
      <c r="B7" s="30" t="s">
        <v>23</v>
      </c>
      <c r="C7" s="6">
        <v>1</v>
      </c>
      <c r="D7" s="7">
        <v>90</v>
      </c>
      <c r="E7" s="19">
        <f t="shared" ref="E7:E20" si="0">D7*C7</f>
        <v>90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s="2" customFormat="1" ht="17">
      <c r="A8" s="4"/>
      <c r="B8" s="30" t="s">
        <v>24</v>
      </c>
      <c r="C8" s="6">
        <v>2</v>
      </c>
      <c r="D8" s="7">
        <v>90</v>
      </c>
      <c r="E8" s="19">
        <f t="shared" si="0"/>
        <v>180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s="2" customFormat="1" ht="17">
      <c r="A9" s="4"/>
      <c r="B9" s="30" t="s">
        <v>27</v>
      </c>
      <c r="C9" s="6">
        <v>20</v>
      </c>
      <c r="D9" s="7">
        <v>90</v>
      </c>
      <c r="E9" s="19">
        <f t="shared" si="0"/>
        <v>1800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s="2" customFormat="1" ht="17">
      <c r="A10" s="4"/>
      <c r="B10" s="30" t="s">
        <v>1</v>
      </c>
      <c r="C10" s="9">
        <v>2</v>
      </c>
      <c r="D10" s="10">
        <v>90</v>
      </c>
      <c r="E10" s="19">
        <f t="shared" si="0"/>
        <v>180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s="2" customFormat="1" ht="17">
      <c r="A11" s="4"/>
      <c r="B11" s="30" t="s">
        <v>2</v>
      </c>
      <c r="C11" s="9">
        <v>6</v>
      </c>
      <c r="D11" s="10">
        <v>80</v>
      </c>
      <c r="E11" s="19">
        <f t="shared" si="0"/>
        <v>480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s="2" customFormat="1" ht="17">
      <c r="A12" s="4"/>
      <c r="B12" s="30" t="s">
        <v>3</v>
      </c>
      <c r="C12" s="9"/>
      <c r="D12" s="10"/>
      <c r="E12" s="19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s="2" customFormat="1" ht="17">
      <c r="A13" s="4"/>
      <c r="B13" s="30" t="s">
        <v>4</v>
      </c>
      <c r="C13" s="9">
        <v>4</v>
      </c>
      <c r="D13" s="10">
        <v>150</v>
      </c>
      <c r="E13" s="19">
        <f t="shared" si="0"/>
        <v>600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s="2" customFormat="1" ht="17">
      <c r="A14" s="4"/>
      <c r="B14" s="30" t="s">
        <v>5</v>
      </c>
      <c r="C14" s="9">
        <v>20</v>
      </c>
      <c r="D14" s="10">
        <v>80</v>
      </c>
      <c r="E14" s="19">
        <f t="shared" si="0"/>
        <v>1600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s="2" customFormat="1" ht="17">
      <c r="A15" s="4"/>
      <c r="B15" s="30" t="s">
        <v>6</v>
      </c>
      <c r="C15" s="9">
        <v>1</v>
      </c>
      <c r="D15" s="10">
        <v>80</v>
      </c>
      <c r="E15" s="19">
        <f t="shared" si="0"/>
        <v>80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s="2" customFormat="1" ht="17">
      <c r="A16" s="4"/>
      <c r="B16" s="30" t="s">
        <v>7</v>
      </c>
      <c r="C16" s="9">
        <v>1</v>
      </c>
      <c r="D16" s="10">
        <v>120</v>
      </c>
      <c r="E16" s="19">
        <f t="shared" si="0"/>
        <v>120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s="2" customFormat="1" ht="17">
      <c r="A17" s="4"/>
      <c r="B17" s="30" t="s">
        <v>8</v>
      </c>
      <c r="C17" s="9">
        <v>2</v>
      </c>
      <c r="D17" s="10">
        <v>120</v>
      </c>
      <c r="E17" s="19">
        <f t="shared" si="0"/>
        <v>240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s="2" customFormat="1" ht="17">
      <c r="A18" s="4"/>
      <c r="B18" s="30" t="s">
        <v>17</v>
      </c>
      <c r="C18" s="9">
        <v>2</v>
      </c>
      <c r="D18" s="10">
        <v>80</v>
      </c>
      <c r="E18" s="19">
        <f t="shared" si="0"/>
        <v>160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2" customFormat="1" ht="17">
      <c r="A19" s="4"/>
      <c r="B19" s="30" t="s">
        <v>18</v>
      </c>
      <c r="C19" s="12">
        <v>0.5</v>
      </c>
      <c r="D19" s="13">
        <v>100</v>
      </c>
      <c r="E19" s="19">
        <f t="shared" si="0"/>
        <v>50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s="2" customFormat="1" ht="17">
      <c r="A20" s="4"/>
      <c r="B20" s="30" t="s">
        <v>19</v>
      </c>
      <c r="C20" s="12">
        <v>1</v>
      </c>
      <c r="D20" s="13">
        <v>80</v>
      </c>
      <c r="E20" s="19">
        <f t="shared" si="0"/>
        <v>80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s="2" customFormat="1" ht="17">
      <c r="A21" s="4"/>
      <c r="B21" s="30" t="s">
        <v>25</v>
      </c>
      <c r="C21" s="12"/>
      <c r="D21" s="13"/>
      <c r="E21" s="1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s="2" customFormat="1" ht="17">
      <c r="A22" s="5"/>
      <c r="B22" s="30" t="s">
        <v>20</v>
      </c>
      <c r="C22" s="12"/>
      <c r="D22" s="13"/>
      <c r="E22" s="19">
        <v>500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2" customFormat="1" ht="18" thickBot="1">
      <c r="A23" s="4"/>
      <c r="B23" s="33" t="s">
        <v>28</v>
      </c>
      <c r="C23" s="15"/>
      <c r="D23" s="16"/>
      <c r="E23" s="20">
        <f>SUM(E6:E22)</f>
        <v>6340</v>
      </c>
      <c r="F23" s="4"/>
      <c r="G23" s="3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s="3" customFormat="1" ht="16" thickTop="1">
      <c r="B24" s="18"/>
      <c r="C24" s="18"/>
      <c r="D24" s="18"/>
      <c r="E24" s="18"/>
      <c r="G24" s="35"/>
    </row>
    <row r="25" spans="1:45" s="3" customFormat="1">
      <c r="B25" s="18"/>
      <c r="C25" s="18"/>
      <c r="D25" s="18"/>
      <c r="E25" s="18"/>
    </row>
    <row r="26" spans="1:45" s="3" customFormat="1"/>
    <row r="27" spans="1:45" s="3" customFormat="1"/>
    <row r="28" spans="1:45" s="3" customFormat="1"/>
    <row r="29" spans="1:45" s="3" customFormat="1"/>
    <row r="30" spans="1:45" s="3" customFormat="1"/>
    <row r="31" spans="1:45" s="3" customFormat="1"/>
    <row r="32" spans="1:45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</sheetData>
  <mergeCells count="2">
    <mergeCell ref="B4:B5"/>
    <mergeCell ref="C4:E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Content-Budgetplanung-mehrere </vt:lpstr>
      <vt:lpstr>Content-Budgetplanung-1-Artikel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Christian Tembrink</cp:lastModifiedBy>
  <dcterms:created xsi:type="dcterms:W3CDTF">2022-10-19T10:23:06Z</dcterms:created>
  <dcterms:modified xsi:type="dcterms:W3CDTF">2023-08-15T09:25:24Z</dcterms:modified>
</cp:coreProperties>
</file>